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dgerton.ASNC\Desktop\ASNC2025\"/>
    </mc:Choice>
  </mc:AlternateContent>
  <xr:revisionPtr revIDLastSave="0" documentId="13_ncr:1_{8A62C18A-5CF0-46AE-BB3E-8EB8963C4C18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54" i="1"/>
  <c r="F53" i="1"/>
  <c r="F52" i="1"/>
  <c r="G51" i="1" s="1"/>
  <c r="F48" i="1"/>
  <c r="F47" i="1"/>
  <c r="F46" i="1"/>
  <c r="G45" i="1" s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" i="1"/>
  <c r="F3" i="1"/>
  <c r="G2" i="1" s="1"/>
  <c r="G5" i="1" l="1"/>
  <c r="G25" i="1"/>
  <c r="H2" i="1" s="1"/>
</calcChain>
</file>

<file path=xl/sharedStrings.xml><?xml version="1.0" encoding="utf-8"?>
<sst xmlns="http://schemas.openxmlformats.org/spreadsheetml/2006/main" count="113" uniqueCount="69">
  <si>
    <t>In-Person + Virtual</t>
  </si>
  <si>
    <t>In-Person Only</t>
  </si>
  <si>
    <t>Yes</t>
  </si>
  <si>
    <t>V101</t>
  </si>
  <si>
    <t>Virtual Only</t>
  </si>
  <si>
    <t>V102</t>
  </si>
  <si>
    <t>V104</t>
  </si>
  <si>
    <t>V103</t>
  </si>
  <si>
    <t>Session #</t>
  </si>
  <si>
    <t>Participation 
Type</t>
  </si>
  <si>
    <t>101.Mario Verani Memorial Lecture, Presidential Addresses, and ASNC Award Presentations</t>
  </si>
  <si>
    <t>102.Poster Abstracts: Infection and Inflammation (includes Heart Failure and Sarcoidosis)</t>
  </si>
  <si>
    <t>103.Rapid-Fire Cases: Ischemic Heart Disease</t>
  </si>
  <si>
    <t>105.Cases with the Aces - Endocarditis</t>
  </si>
  <si>
    <t>106.Blueprint for Better Outcomes: The Latest in Ischemic Heart Disease Guidelines and Protocols</t>
  </si>
  <si>
    <t>107.Workflow Challenges</t>
  </si>
  <si>
    <t>110.Cardiac Sarcoidosis: Connecting the Dots with Advanced Imaging Modalities</t>
  </si>
  <si>
    <t>111.Myocardial Blood Flow in the Modern Era: Harnessing Software and Hardware Innovations</t>
  </si>
  <si>
    <t>112.Modern Techniques for Improving Image Quality and Interpretation</t>
  </si>
  <si>
    <t>113.It Takes Two: Lessons in Mentoring and Being Mentored in Nuclear Cardiology</t>
  </si>
  <si>
    <t>115.Cases with the Aces - Ischemic Heart Disease</t>
  </si>
  <si>
    <t>116.Practice of Nuclear Cardiology for Amyloid</t>
  </si>
  <si>
    <t>118.Poster Abstracts: Amyloidosis</t>
  </si>
  <si>
    <t>119.Rapid-Fire Cases: Infection and Inflammation (includes Heart Failure and Sarcoidosis) Session I</t>
  </si>
  <si>
    <t>121.Decision Making Before Revascularization in Complex CAD: How Can Imaging Help?</t>
  </si>
  <si>
    <t>122.Cutting-Edge Research in Cardiac Amyloidosis</t>
  </si>
  <si>
    <t>123.Illuminating the Heart: Innovations in Nuclear Imaging Tracers</t>
  </si>
  <si>
    <t>124.Speed Mentoring</t>
  </si>
  <si>
    <t>125.Cases with the Aces - Sarcoidosis</t>
  </si>
  <si>
    <t>201.Imaging for Stable Ischemic Heart Disease: Current Practice and What the Future Holds</t>
  </si>
  <si>
    <t>202.Poster Abstracts: Ischemic Heart Disease Session II</t>
  </si>
  <si>
    <t>203.Rapid-Fire Cases: Infection and Inflammation (includes Heart Failure and Sarcoidosis) Session II</t>
  </si>
  <si>
    <t>205.Barry L. Zaret Young Investigator Awards Competition</t>
  </si>
  <si>
    <t>206.Challenging Scenarios in Cardiovascular Infection</t>
  </si>
  <si>
    <t>207.Town Hall: Everything You Wanted to Ask About Running a Nuclear Lab (But Were Afraid To)</t>
  </si>
  <si>
    <t>209.Cases with the Aces - PET Myocardial Blood Flow</t>
  </si>
  <si>
    <t>212.Best of JNC 2024: Nuclear Cardiology Best Practices in Focus</t>
  </si>
  <si>
    <t>213.Pathways for Expansion: New Opportunities for your Nuclear Lab</t>
  </si>
  <si>
    <t>214.Finding Your Niche: Directing a Subspecialty Program That Leverages Nuclear Cardiology</t>
  </si>
  <si>
    <t>215.Town Hall: AI in Nuclear Cardiology</t>
  </si>
  <si>
    <t>216.Cases with the Aces - Amyloidosis</t>
  </si>
  <si>
    <t>218.Jeopardy</t>
  </si>
  <si>
    <t>220.Poster Abstracts: Technology, Tracers, Instrumentation, and Software</t>
  </si>
  <si>
    <t>221.Rapid-Fire Cases: Amyloidosis and Ischemic Heart Disease</t>
  </si>
  <si>
    <t>222.Do We Need AI in Nuclear Cardiology?</t>
  </si>
  <si>
    <t>223.Radioactive Revenue: Decoding 2025’s Billing Breakthroughs</t>
  </si>
  <si>
    <t>224.Beyond the White Coat: Elevating Your Career Through Networking, Advocacy, and Social Media</t>
  </si>
  <si>
    <t>225.Town Hall: Thriving, Not Just Surviving! Workforce Solutions for a Busy Nuclear Cardiology Lab</t>
  </si>
  <si>
    <t>301.Multimodality Imaging in Endocarditis – Cases with the Experts</t>
  </si>
  <si>
    <t>302.Ischemia Imaging: Focus on Special Populations</t>
  </si>
  <si>
    <t>303.Patient Journey with Amyloidosis: From Diagnosis to Tracking Response to Therapy</t>
  </si>
  <si>
    <t>V101.PET/CT and SPECT/CT Imaging</t>
  </si>
  <si>
    <t>V102.D-SPECT for Myocardial Blood Flow: A Viable Alternative to PET?</t>
  </si>
  <si>
    <t>002.Poster Abstracts: Ischemic Heart Disease Session I</t>
  </si>
  <si>
    <t>003.Rapid-Fire Cases: Amyloidosis</t>
  </si>
  <si>
    <t>Session # and Session Title</t>
  </si>
  <si>
    <t>V103.Conducting High-Quality Exams and Best Practices for Screening High Risk Patients</t>
  </si>
  <si>
    <t>V104.What Have We Learned Using F-18 Flurpiridaz in PET/CT Imaging?</t>
  </si>
  <si>
    <t>Credit Tally</t>
  </si>
  <si>
    <t>Credit Tally by Day</t>
  </si>
  <si>
    <t>CREDIT TOTAL OVERALL</t>
  </si>
  <si>
    <t>CME 
Credits / MOC Points</t>
  </si>
  <si>
    <t>Thursday, September 4</t>
  </si>
  <si>
    <t>Friday, September 5</t>
  </si>
  <si>
    <t>Attend? Click Yes or No in Dropdown</t>
  </si>
  <si>
    <t>Saturday, September 6</t>
  </si>
  <si>
    <t>Sunday, September 7</t>
  </si>
  <si>
    <t>Saturday, September 13</t>
  </si>
  <si>
    <r>
      <t xml:space="preserve">PLEASE Claim Credit for these sessions here: </t>
    </r>
    <r>
      <rPr>
        <b/>
        <sz val="12"/>
        <color theme="8" tint="-0.249977111117893"/>
        <rFont val="Aptos Narrow"/>
        <family val="2"/>
        <scheme val="minor"/>
      </rPr>
      <t xml:space="preserve">https://education.asnc.org/URL/ASNC2025CMETechnology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</si>
</sst>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8" tint="-0.249977111117893"/>
      <name val="Aptos Narrow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21" fillId="36" borderId="11" xfId="0" applyFont="1" applyFill="1" applyBorder="1" applyAlignment="1">
      <alignment horizontal="center" vertical="center"/>
    </xf>
    <xf numFmtId="0" fontId="21" fillId="37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8" borderId="11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/>
    </xf>
    <xf numFmtId="0" fontId="21" fillId="39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wrapText="1"/>
    </xf>
    <xf numFmtId="0" fontId="0" fillId="0" borderId="11" xfId="0" applyBorder="1"/>
    <xf numFmtId="165" fontId="0" fillId="0" borderId="11" xfId="0" applyNumberFormat="1" applyBorder="1" applyAlignment="1">
      <alignment horizontal="left"/>
    </xf>
    <xf numFmtId="164" fontId="0" fillId="0" borderId="11" xfId="0" applyNumberFormat="1" applyBorder="1"/>
    <xf numFmtId="2" fontId="0" fillId="0" borderId="11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0" fontId="0" fillId="0" borderId="13" xfId="0" applyBorder="1"/>
    <xf numFmtId="164" fontId="0" fillId="0" borderId="13" xfId="0" applyNumberFormat="1" applyBorder="1"/>
    <xf numFmtId="0" fontId="19" fillId="0" borderId="10" xfId="0" applyFont="1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21" fillId="40" borderId="11" xfId="0" applyFont="1" applyFill="1" applyBorder="1" applyAlignment="1">
      <alignment horizontal="center" vertical="center" wrapText="1"/>
    </xf>
    <xf numFmtId="0" fontId="16" fillId="40" borderId="11" xfId="0" applyFont="1" applyFill="1" applyBorder="1"/>
    <xf numFmtId="0" fontId="22" fillId="0" borderId="0" xfId="0" applyFont="1"/>
    <xf numFmtId="0" fontId="16" fillId="39" borderId="12" xfId="0" applyFont="1" applyFill="1" applyBorder="1"/>
    <xf numFmtId="0" fontId="16" fillId="40" borderId="14" xfId="0" applyFont="1" applyFill="1" applyBorder="1"/>
    <xf numFmtId="0" fontId="0" fillId="35" borderId="11" xfId="0" applyFill="1" applyBorder="1"/>
    <xf numFmtId="0" fontId="0" fillId="35" borderId="22" xfId="0" applyFill="1" applyBorder="1"/>
    <xf numFmtId="0" fontId="0" fillId="35" borderId="23" xfId="0" applyFill="1" applyBorder="1"/>
    <xf numFmtId="0" fontId="0" fillId="35" borderId="14" xfId="0" applyFill="1" applyBorder="1" applyAlignment="1">
      <alignment horizontal="left"/>
    </xf>
    <xf numFmtId="0" fontId="0" fillId="35" borderId="15" xfId="0" applyFill="1" applyBorder="1" applyAlignment="1">
      <alignment horizontal="left"/>
    </xf>
    <xf numFmtId="0" fontId="0" fillId="35" borderId="16" xfId="0" applyFill="1" applyBorder="1" applyAlignment="1">
      <alignment horizontal="left"/>
    </xf>
    <xf numFmtId="2" fontId="21" fillId="34" borderId="14" xfId="0" applyNumberFormat="1" applyFont="1" applyFill="1" applyBorder="1" applyAlignment="1">
      <alignment horizontal="center" vertical="center" wrapText="1"/>
    </xf>
    <xf numFmtId="2" fontId="21" fillId="34" borderId="15" xfId="0" applyNumberFormat="1" applyFont="1" applyFill="1" applyBorder="1" applyAlignment="1">
      <alignment horizontal="center" vertical="center" wrapText="1"/>
    </xf>
    <xf numFmtId="2" fontId="21" fillId="34" borderId="16" xfId="0" applyNumberFormat="1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left" vertical="center"/>
    </xf>
    <xf numFmtId="0" fontId="20" fillId="35" borderId="15" xfId="0" applyFont="1" applyFill="1" applyBorder="1" applyAlignment="1">
      <alignment horizontal="left" vertical="center"/>
    </xf>
    <xf numFmtId="0" fontId="20" fillId="35" borderId="16" xfId="0" applyFont="1" applyFill="1" applyBorder="1" applyAlignment="1">
      <alignment horizontal="left" vertical="center"/>
    </xf>
    <xf numFmtId="0" fontId="0" fillId="41" borderId="11" xfId="0" applyFill="1" applyBorder="1" applyAlignment="1">
      <alignment horizontal="left"/>
    </xf>
    <xf numFmtId="0" fontId="0" fillId="41" borderId="17" xfId="0" applyFill="1" applyBorder="1" applyAlignment="1">
      <alignment horizontal="left"/>
    </xf>
    <xf numFmtId="0" fontId="0" fillId="41" borderId="19" xfId="0" applyFill="1" applyBorder="1" applyAlignment="1">
      <alignment horizontal="left"/>
    </xf>
    <xf numFmtId="0" fontId="0" fillId="41" borderId="20" xfId="0" applyFill="1" applyBorder="1" applyAlignment="1">
      <alignment horizontal="left"/>
    </xf>
    <xf numFmtId="0" fontId="0" fillId="35" borderId="18" xfId="0" applyFill="1" applyBorder="1"/>
    <xf numFmtId="0" fontId="0" fillId="35" borderId="19" xfId="0" applyFill="1" applyBorder="1"/>
    <xf numFmtId="0" fontId="0" fillId="35" borderId="21" xfId="0" applyFill="1" applyBorder="1"/>
    <xf numFmtId="0" fontId="0" fillId="35" borderId="12" xfId="0" applyFill="1" applyBorder="1"/>
    <xf numFmtId="0" fontId="0" fillId="35" borderId="24" xfId="0" applyFill="1" applyBorder="1"/>
    <xf numFmtId="0" fontId="0" fillId="35" borderId="25" xfId="0" applyFill="1" applyBorder="1"/>
    <xf numFmtId="165" fontId="0" fillId="35" borderId="14" xfId="0" applyNumberFormat="1" applyFill="1" applyBorder="1" applyAlignment="1">
      <alignment horizontal="left"/>
    </xf>
    <xf numFmtId="165" fontId="0" fillId="35" borderId="15" xfId="0" applyNumberFormat="1" applyFill="1" applyBorder="1" applyAlignment="1">
      <alignment horizontal="left"/>
    </xf>
    <xf numFmtId="165" fontId="0" fillId="35" borderId="16" xfId="0" applyNumberForma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DD71"/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topLeftCell="A21" workbookViewId="0">
      <selection activeCell="C58" sqref="C58"/>
    </sheetView>
  </sheetViews>
  <sheetFormatPr defaultRowHeight="14.6" x14ac:dyDescent="0.4"/>
  <cols>
    <col min="1" max="1" width="11.84375" bestFit="1" customWidth="1"/>
    <col min="2" max="2" width="68.4609375" style="1" customWidth="1"/>
    <col min="3" max="3" width="15.61328125" bestFit="1" customWidth="1"/>
    <col min="4" max="4" width="16.921875" customWidth="1"/>
    <col min="5" max="5" width="20.4609375" customWidth="1"/>
    <col min="6" max="6" width="15.61328125" style="21" customWidth="1"/>
    <col min="7" max="7" width="16.84375" customWidth="1"/>
    <col min="8" max="8" width="17.921875" customWidth="1"/>
  </cols>
  <sheetData>
    <row r="1" spans="1:8" ht="55.3" x14ac:dyDescent="0.4">
      <c r="A1" s="2" t="s">
        <v>8</v>
      </c>
      <c r="B1" s="3" t="s">
        <v>55</v>
      </c>
      <c r="C1" s="4" t="s">
        <v>9</v>
      </c>
      <c r="D1" s="5" t="s">
        <v>61</v>
      </c>
      <c r="E1" s="6" t="s">
        <v>64</v>
      </c>
      <c r="F1" s="7" t="s">
        <v>58</v>
      </c>
      <c r="G1" s="23" t="s">
        <v>59</v>
      </c>
      <c r="H1" s="8" t="s">
        <v>60</v>
      </c>
    </row>
    <row r="2" spans="1:8" ht="26.6" customHeight="1" x14ac:dyDescent="0.4">
      <c r="A2" s="31"/>
      <c r="B2" s="32"/>
      <c r="C2" s="33"/>
      <c r="D2" s="34" t="s">
        <v>62</v>
      </c>
      <c r="E2" s="35"/>
      <c r="F2" s="36"/>
      <c r="G2" s="24">
        <f>SUM(F3:F4)</f>
        <v>1</v>
      </c>
      <c r="H2" s="26">
        <f>G2+G5+G25+G45</f>
        <v>1</v>
      </c>
    </row>
    <row r="3" spans="1:8" ht="15.9" x14ac:dyDescent="0.45">
      <c r="A3" s="12">
        <v>2</v>
      </c>
      <c r="B3" s="10" t="s">
        <v>53</v>
      </c>
      <c r="C3" s="11" t="s">
        <v>1</v>
      </c>
      <c r="D3" s="13">
        <v>1</v>
      </c>
      <c r="E3" s="19" t="s">
        <v>2</v>
      </c>
      <c r="F3" s="20">
        <f>IF(E3="Yes",D3,"0")</f>
        <v>1</v>
      </c>
      <c r="G3" s="28"/>
      <c r="H3" s="44"/>
    </row>
    <row r="4" spans="1:8" ht="15.9" x14ac:dyDescent="0.45">
      <c r="A4" s="12">
        <v>3</v>
      </c>
      <c r="B4" s="10" t="s">
        <v>54</v>
      </c>
      <c r="C4" s="11" t="s">
        <v>1</v>
      </c>
      <c r="D4" s="14">
        <v>0.75</v>
      </c>
      <c r="E4" s="19"/>
      <c r="F4" s="20" t="str">
        <f>IF(E4="Yes",D4,"0")</f>
        <v>0</v>
      </c>
      <c r="G4" s="45"/>
      <c r="H4" s="46"/>
    </row>
    <row r="5" spans="1:8" ht="30.45" customHeight="1" x14ac:dyDescent="0.4">
      <c r="A5" s="50"/>
      <c r="B5" s="51"/>
      <c r="C5" s="52"/>
      <c r="D5" s="34" t="s">
        <v>63</v>
      </c>
      <c r="E5" s="35"/>
      <c r="F5" s="36"/>
      <c r="G5" s="27">
        <f>SUM(F6:F24)</f>
        <v>0</v>
      </c>
      <c r="H5" s="47"/>
    </row>
    <row r="6" spans="1:8" ht="29.6" x14ac:dyDescent="0.45">
      <c r="A6" s="9">
        <v>101</v>
      </c>
      <c r="B6" s="10" t="s">
        <v>10</v>
      </c>
      <c r="C6" s="11" t="s">
        <v>0</v>
      </c>
      <c r="D6" s="14">
        <v>1.25</v>
      </c>
      <c r="E6" s="19"/>
      <c r="F6" s="20" t="str">
        <f t="shared" ref="F6:F24" si="0">IF(E6="Yes",D6,"0")</f>
        <v>0</v>
      </c>
      <c r="G6" s="28"/>
      <c r="H6" s="48"/>
    </row>
    <row r="7" spans="1:8" ht="29.6" x14ac:dyDescent="0.45">
      <c r="A7" s="9">
        <v>102</v>
      </c>
      <c r="B7" s="10" t="s">
        <v>11</v>
      </c>
      <c r="C7" s="11" t="s">
        <v>1</v>
      </c>
      <c r="D7" s="13">
        <v>1</v>
      </c>
      <c r="E7" s="19"/>
      <c r="F7" s="20" t="str">
        <f t="shared" si="0"/>
        <v>0</v>
      </c>
      <c r="G7" s="29"/>
      <c r="H7" s="48"/>
    </row>
    <row r="8" spans="1:8" ht="15.9" x14ac:dyDescent="0.45">
      <c r="A8" s="9">
        <v>103</v>
      </c>
      <c r="B8" s="10" t="s">
        <v>12</v>
      </c>
      <c r="C8" s="11" t="s">
        <v>1</v>
      </c>
      <c r="D8" s="14">
        <v>0.75</v>
      </c>
      <c r="E8" s="19"/>
      <c r="F8" s="20" t="str">
        <f t="shared" si="0"/>
        <v>0</v>
      </c>
      <c r="G8" s="29"/>
      <c r="H8" s="48"/>
    </row>
    <row r="9" spans="1:8" ht="15.9" x14ac:dyDescent="0.45">
      <c r="A9" s="9">
        <v>105</v>
      </c>
      <c r="B9" s="10" t="s">
        <v>13</v>
      </c>
      <c r="C9" s="11" t="s">
        <v>1</v>
      </c>
      <c r="D9" s="13">
        <v>1</v>
      </c>
      <c r="E9" s="19"/>
      <c r="F9" s="20" t="str">
        <f t="shared" si="0"/>
        <v>0</v>
      </c>
      <c r="G9" s="29"/>
      <c r="H9" s="48"/>
    </row>
    <row r="10" spans="1:8" ht="29.6" x14ac:dyDescent="0.45">
      <c r="A10" s="9">
        <v>106</v>
      </c>
      <c r="B10" s="10" t="s">
        <v>14</v>
      </c>
      <c r="C10" s="11" t="s">
        <v>0</v>
      </c>
      <c r="D10" s="13">
        <v>1</v>
      </c>
      <c r="E10" s="19"/>
      <c r="F10" s="20" t="str">
        <f t="shared" si="0"/>
        <v>0</v>
      </c>
      <c r="G10" s="29"/>
      <c r="H10" s="48"/>
    </row>
    <row r="11" spans="1:8" ht="15.9" x14ac:dyDescent="0.45">
      <c r="A11" s="9">
        <v>107</v>
      </c>
      <c r="B11" s="10" t="s">
        <v>15</v>
      </c>
      <c r="C11" s="11" t="s">
        <v>0</v>
      </c>
      <c r="D11" s="13">
        <v>1</v>
      </c>
      <c r="E11" s="19"/>
      <c r="F11" s="20" t="str">
        <f t="shared" si="0"/>
        <v>0</v>
      </c>
      <c r="G11" s="29"/>
      <c r="H11" s="48"/>
    </row>
    <row r="12" spans="1:8" ht="15.9" x14ac:dyDescent="0.45">
      <c r="A12" s="9">
        <v>110</v>
      </c>
      <c r="B12" s="10" t="s">
        <v>16</v>
      </c>
      <c r="C12" s="11" t="s">
        <v>0</v>
      </c>
      <c r="D12" s="13">
        <v>1</v>
      </c>
      <c r="E12" s="19"/>
      <c r="F12" s="20" t="str">
        <f t="shared" si="0"/>
        <v>0</v>
      </c>
      <c r="G12" s="29"/>
      <c r="H12" s="48"/>
    </row>
    <row r="13" spans="1:8" ht="29.6" x14ac:dyDescent="0.45">
      <c r="A13" s="9">
        <v>111</v>
      </c>
      <c r="B13" s="10" t="s">
        <v>17</v>
      </c>
      <c r="C13" s="11" t="s">
        <v>0</v>
      </c>
      <c r="D13" s="13">
        <v>1</v>
      </c>
      <c r="E13" s="19"/>
      <c r="F13" s="20" t="str">
        <f t="shared" si="0"/>
        <v>0</v>
      </c>
      <c r="G13" s="29"/>
      <c r="H13" s="48"/>
    </row>
    <row r="14" spans="1:8" ht="15.9" x14ac:dyDescent="0.45">
      <c r="A14" s="9">
        <v>112</v>
      </c>
      <c r="B14" s="10" t="s">
        <v>18</v>
      </c>
      <c r="C14" s="11" t="s">
        <v>0</v>
      </c>
      <c r="D14" s="13">
        <v>1</v>
      </c>
      <c r="E14" s="19"/>
      <c r="F14" s="20" t="str">
        <f t="shared" si="0"/>
        <v>0</v>
      </c>
      <c r="G14" s="29"/>
      <c r="H14" s="48"/>
    </row>
    <row r="15" spans="1:8" ht="15.9" x14ac:dyDescent="0.45">
      <c r="A15" s="9">
        <v>113</v>
      </c>
      <c r="B15" s="10" t="s">
        <v>19</v>
      </c>
      <c r="C15" s="11" t="s">
        <v>1</v>
      </c>
      <c r="D15" s="13">
        <v>1</v>
      </c>
      <c r="E15" s="19"/>
      <c r="F15" s="20" t="str">
        <f t="shared" si="0"/>
        <v>0</v>
      </c>
      <c r="G15" s="29"/>
      <c r="H15" s="48"/>
    </row>
    <row r="16" spans="1:8" ht="15.9" x14ac:dyDescent="0.45">
      <c r="A16" s="9">
        <v>115</v>
      </c>
      <c r="B16" s="10" t="s">
        <v>20</v>
      </c>
      <c r="C16" s="11" t="s">
        <v>1</v>
      </c>
      <c r="D16" s="13">
        <v>1</v>
      </c>
      <c r="E16" s="19"/>
      <c r="F16" s="20" t="str">
        <f t="shared" si="0"/>
        <v>0</v>
      </c>
      <c r="G16" s="29"/>
      <c r="H16" s="48"/>
    </row>
    <row r="17" spans="1:8" ht="15.9" x14ac:dyDescent="0.45">
      <c r="A17" s="9">
        <v>116</v>
      </c>
      <c r="B17" s="10" t="s">
        <v>21</v>
      </c>
      <c r="C17" s="11" t="s">
        <v>0</v>
      </c>
      <c r="D17" s="13">
        <v>1</v>
      </c>
      <c r="E17" s="19"/>
      <c r="F17" s="20" t="str">
        <f t="shared" si="0"/>
        <v>0</v>
      </c>
      <c r="G17" s="29"/>
      <c r="H17" s="48"/>
    </row>
    <row r="18" spans="1:8" ht="15.9" x14ac:dyDescent="0.45">
      <c r="A18" s="9">
        <v>118</v>
      </c>
      <c r="B18" s="10" t="s">
        <v>22</v>
      </c>
      <c r="C18" s="11" t="s">
        <v>1</v>
      </c>
      <c r="D18" s="13">
        <v>1</v>
      </c>
      <c r="E18" s="19"/>
      <c r="F18" s="20" t="str">
        <f t="shared" si="0"/>
        <v>0</v>
      </c>
      <c r="G18" s="29"/>
      <c r="H18" s="48"/>
    </row>
    <row r="19" spans="1:8" ht="29.6" x14ac:dyDescent="0.45">
      <c r="A19" s="9">
        <v>119</v>
      </c>
      <c r="B19" s="10" t="s">
        <v>23</v>
      </c>
      <c r="C19" s="11" t="s">
        <v>1</v>
      </c>
      <c r="D19" s="14">
        <v>0.75</v>
      </c>
      <c r="E19" s="19"/>
      <c r="F19" s="20" t="str">
        <f t="shared" si="0"/>
        <v>0</v>
      </c>
      <c r="G19" s="29"/>
      <c r="H19" s="48"/>
    </row>
    <row r="20" spans="1:8" ht="29.6" x14ac:dyDescent="0.45">
      <c r="A20" s="9">
        <v>121</v>
      </c>
      <c r="B20" s="10" t="s">
        <v>24</v>
      </c>
      <c r="C20" s="11" t="s">
        <v>0</v>
      </c>
      <c r="D20" s="13">
        <v>1</v>
      </c>
      <c r="E20" s="19"/>
      <c r="F20" s="20" t="str">
        <f t="shared" si="0"/>
        <v>0</v>
      </c>
      <c r="G20" s="29"/>
      <c r="H20" s="48"/>
    </row>
    <row r="21" spans="1:8" ht="15.9" x14ac:dyDescent="0.45">
      <c r="A21" s="9">
        <v>122</v>
      </c>
      <c r="B21" s="10" t="s">
        <v>25</v>
      </c>
      <c r="C21" s="11" t="s">
        <v>0</v>
      </c>
      <c r="D21" s="13">
        <v>1</v>
      </c>
      <c r="E21" s="19"/>
      <c r="F21" s="20" t="str">
        <f t="shared" si="0"/>
        <v>0</v>
      </c>
      <c r="G21" s="29"/>
      <c r="H21" s="48"/>
    </row>
    <row r="22" spans="1:8" ht="15.9" x14ac:dyDescent="0.45">
      <c r="A22" s="9">
        <v>123</v>
      </c>
      <c r="B22" s="10" t="s">
        <v>26</v>
      </c>
      <c r="C22" s="11" t="s">
        <v>0</v>
      </c>
      <c r="D22" s="13">
        <v>1</v>
      </c>
      <c r="E22" s="19"/>
      <c r="F22" s="20" t="str">
        <f t="shared" si="0"/>
        <v>0</v>
      </c>
      <c r="G22" s="29"/>
      <c r="H22" s="48"/>
    </row>
    <row r="23" spans="1:8" ht="15.9" x14ac:dyDescent="0.45">
      <c r="A23" s="9">
        <v>124</v>
      </c>
      <c r="B23" s="10" t="s">
        <v>27</v>
      </c>
      <c r="C23" s="11" t="s">
        <v>1</v>
      </c>
      <c r="D23" s="13">
        <v>1</v>
      </c>
      <c r="E23" s="19"/>
      <c r="F23" s="20" t="str">
        <f t="shared" si="0"/>
        <v>0</v>
      </c>
      <c r="G23" s="29"/>
      <c r="H23" s="48"/>
    </row>
    <row r="24" spans="1:8" ht="15.9" x14ac:dyDescent="0.45">
      <c r="A24" s="9">
        <v>125</v>
      </c>
      <c r="B24" s="10" t="s">
        <v>28</v>
      </c>
      <c r="C24" s="11" t="s">
        <v>1</v>
      </c>
      <c r="D24" s="13">
        <v>1</v>
      </c>
      <c r="E24" s="19"/>
      <c r="F24" s="20" t="str">
        <f t="shared" si="0"/>
        <v>0</v>
      </c>
      <c r="G24" s="45"/>
      <c r="H24" s="48"/>
    </row>
    <row r="25" spans="1:8" ht="25.75" customHeight="1" x14ac:dyDescent="0.4">
      <c r="A25" s="31"/>
      <c r="B25" s="32"/>
      <c r="C25" s="33"/>
      <c r="D25" s="34" t="s">
        <v>65</v>
      </c>
      <c r="E25" s="35"/>
      <c r="F25" s="36"/>
      <c r="G25" s="27">
        <f>SUM(F26:F44)</f>
        <v>0</v>
      </c>
      <c r="H25" s="48"/>
    </row>
    <row r="26" spans="1:8" ht="29.6" x14ac:dyDescent="0.45">
      <c r="A26" s="9">
        <v>201</v>
      </c>
      <c r="B26" s="10" t="s">
        <v>29</v>
      </c>
      <c r="C26" s="11" t="s">
        <v>0</v>
      </c>
      <c r="D26" s="13">
        <v>1</v>
      </c>
      <c r="E26" s="19"/>
      <c r="F26" s="20" t="str">
        <f t="shared" ref="F26:F44" si="1">IF(E26="Yes",D26,"0")</f>
        <v>0</v>
      </c>
      <c r="G26" s="28"/>
      <c r="H26" s="48"/>
    </row>
    <row r="27" spans="1:8" ht="15.9" x14ac:dyDescent="0.45">
      <c r="A27" s="9">
        <v>202</v>
      </c>
      <c r="B27" s="10" t="s">
        <v>30</v>
      </c>
      <c r="C27" s="11" t="s">
        <v>1</v>
      </c>
      <c r="D27" s="13">
        <v>1</v>
      </c>
      <c r="E27" s="19"/>
      <c r="F27" s="20" t="str">
        <f t="shared" si="1"/>
        <v>0</v>
      </c>
      <c r="G27" s="29"/>
      <c r="H27" s="48"/>
    </row>
    <row r="28" spans="1:8" ht="29.6" x14ac:dyDescent="0.45">
      <c r="A28" s="9">
        <v>203</v>
      </c>
      <c r="B28" s="10" t="s">
        <v>31</v>
      </c>
      <c r="C28" s="11" t="s">
        <v>1</v>
      </c>
      <c r="D28" s="14">
        <v>0.75</v>
      </c>
      <c r="E28" s="19"/>
      <c r="F28" s="20" t="str">
        <f t="shared" si="1"/>
        <v>0</v>
      </c>
      <c r="G28" s="29"/>
      <c r="H28" s="48"/>
    </row>
    <row r="29" spans="1:8" ht="15.9" x14ac:dyDescent="0.45">
      <c r="A29" s="9">
        <v>205</v>
      </c>
      <c r="B29" s="10" t="s">
        <v>32</v>
      </c>
      <c r="C29" s="11" t="s">
        <v>0</v>
      </c>
      <c r="D29" s="14">
        <v>1.25</v>
      </c>
      <c r="E29" s="19"/>
      <c r="F29" s="20" t="str">
        <f t="shared" si="1"/>
        <v>0</v>
      </c>
      <c r="G29" s="29"/>
      <c r="H29" s="48"/>
    </row>
    <row r="30" spans="1:8" ht="15.9" x14ac:dyDescent="0.45">
      <c r="A30" s="9">
        <v>206</v>
      </c>
      <c r="B30" s="10" t="s">
        <v>33</v>
      </c>
      <c r="C30" s="11" t="s">
        <v>0</v>
      </c>
      <c r="D30" s="13">
        <v>1</v>
      </c>
      <c r="E30" s="19"/>
      <c r="F30" s="20" t="str">
        <f t="shared" si="1"/>
        <v>0</v>
      </c>
      <c r="G30" s="29"/>
      <c r="H30" s="48"/>
    </row>
    <row r="31" spans="1:8" ht="29.6" x14ac:dyDescent="0.45">
      <c r="A31" s="9">
        <v>207</v>
      </c>
      <c r="B31" s="10" t="s">
        <v>34</v>
      </c>
      <c r="C31" s="11" t="s">
        <v>1</v>
      </c>
      <c r="D31" s="13">
        <v>1</v>
      </c>
      <c r="E31" s="19"/>
      <c r="F31" s="20" t="str">
        <f t="shared" si="1"/>
        <v>0</v>
      </c>
      <c r="G31" s="29"/>
      <c r="H31" s="48"/>
    </row>
    <row r="32" spans="1:8" ht="15.9" x14ac:dyDescent="0.45">
      <c r="A32" s="9">
        <v>209</v>
      </c>
      <c r="B32" s="10" t="s">
        <v>35</v>
      </c>
      <c r="C32" s="11" t="s">
        <v>1</v>
      </c>
      <c r="D32" s="13">
        <v>1</v>
      </c>
      <c r="E32" s="19"/>
      <c r="F32" s="20" t="str">
        <f t="shared" si="1"/>
        <v>0</v>
      </c>
      <c r="G32" s="29"/>
      <c r="H32" s="48"/>
    </row>
    <row r="33" spans="1:8" ht="15.9" x14ac:dyDescent="0.45">
      <c r="A33" s="9">
        <v>212</v>
      </c>
      <c r="B33" s="10" t="s">
        <v>36</v>
      </c>
      <c r="C33" s="11" t="s">
        <v>0</v>
      </c>
      <c r="D33" s="13">
        <v>1</v>
      </c>
      <c r="E33" s="19"/>
      <c r="F33" s="20" t="str">
        <f t="shared" si="1"/>
        <v>0</v>
      </c>
      <c r="G33" s="29"/>
      <c r="H33" s="48"/>
    </row>
    <row r="34" spans="1:8" ht="15.9" x14ac:dyDescent="0.45">
      <c r="A34" s="9">
        <v>213</v>
      </c>
      <c r="B34" s="10" t="s">
        <v>37</v>
      </c>
      <c r="C34" s="11" t="s">
        <v>0</v>
      </c>
      <c r="D34" s="13">
        <v>1</v>
      </c>
      <c r="E34" s="19"/>
      <c r="F34" s="20" t="str">
        <f t="shared" si="1"/>
        <v>0</v>
      </c>
      <c r="G34" s="29"/>
      <c r="H34" s="48"/>
    </row>
    <row r="35" spans="1:8" ht="29.6" x14ac:dyDescent="0.45">
      <c r="A35" s="9">
        <v>214</v>
      </c>
      <c r="B35" s="10" t="s">
        <v>38</v>
      </c>
      <c r="C35" s="11" t="s">
        <v>0</v>
      </c>
      <c r="D35" s="13">
        <v>1</v>
      </c>
      <c r="E35" s="19"/>
      <c r="F35" s="20" t="str">
        <f t="shared" si="1"/>
        <v>0</v>
      </c>
      <c r="G35" s="29"/>
      <c r="H35" s="48"/>
    </row>
    <row r="36" spans="1:8" ht="15.9" x14ac:dyDescent="0.45">
      <c r="A36" s="9">
        <v>215</v>
      </c>
      <c r="B36" s="10" t="s">
        <v>39</v>
      </c>
      <c r="C36" s="11" t="s">
        <v>1</v>
      </c>
      <c r="D36" s="13">
        <v>1</v>
      </c>
      <c r="E36" s="19"/>
      <c r="F36" s="20" t="str">
        <f t="shared" si="1"/>
        <v>0</v>
      </c>
      <c r="G36" s="29"/>
      <c r="H36" s="48"/>
    </row>
    <row r="37" spans="1:8" ht="15.9" x14ac:dyDescent="0.45">
      <c r="A37" s="9">
        <v>216</v>
      </c>
      <c r="B37" s="10" t="s">
        <v>40</v>
      </c>
      <c r="C37" s="11" t="s">
        <v>1</v>
      </c>
      <c r="D37" s="13">
        <v>1</v>
      </c>
      <c r="E37" s="19"/>
      <c r="F37" s="20" t="str">
        <f t="shared" si="1"/>
        <v>0</v>
      </c>
      <c r="G37" s="29"/>
      <c r="H37" s="48"/>
    </row>
    <row r="38" spans="1:8" ht="15.9" x14ac:dyDescent="0.45">
      <c r="A38" s="9">
        <v>218</v>
      </c>
      <c r="B38" s="10" t="s">
        <v>41</v>
      </c>
      <c r="C38" s="11" t="s">
        <v>0</v>
      </c>
      <c r="D38" s="13">
        <v>1</v>
      </c>
      <c r="E38" s="19"/>
      <c r="F38" s="20" t="str">
        <f t="shared" si="1"/>
        <v>0</v>
      </c>
      <c r="G38" s="29"/>
      <c r="H38" s="48"/>
    </row>
    <row r="39" spans="1:8" ht="15.9" x14ac:dyDescent="0.45">
      <c r="A39" s="9">
        <v>220</v>
      </c>
      <c r="B39" s="10" t="s">
        <v>42</v>
      </c>
      <c r="C39" s="11" t="s">
        <v>1</v>
      </c>
      <c r="D39" s="13">
        <v>1</v>
      </c>
      <c r="E39" s="19"/>
      <c r="F39" s="20" t="str">
        <f t="shared" si="1"/>
        <v>0</v>
      </c>
      <c r="G39" s="29"/>
      <c r="H39" s="48"/>
    </row>
    <row r="40" spans="1:8" ht="15.9" x14ac:dyDescent="0.45">
      <c r="A40" s="9">
        <v>221</v>
      </c>
      <c r="B40" s="10" t="s">
        <v>43</v>
      </c>
      <c r="C40" s="11" t="s">
        <v>1</v>
      </c>
      <c r="D40" s="14">
        <v>0.75</v>
      </c>
      <c r="E40" s="19"/>
      <c r="F40" s="20" t="str">
        <f t="shared" si="1"/>
        <v>0</v>
      </c>
      <c r="G40" s="29"/>
      <c r="H40" s="48"/>
    </row>
    <row r="41" spans="1:8" ht="15.9" x14ac:dyDescent="0.45">
      <c r="A41" s="9">
        <v>222</v>
      </c>
      <c r="B41" s="10" t="s">
        <v>44</v>
      </c>
      <c r="C41" s="11" t="s">
        <v>0</v>
      </c>
      <c r="D41" s="14">
        <v>0.75</v>
      </c>
      <c r="E41" s="19"/>
      <c r="F41" s="20" t="str">
        <f t="shared" si="1"/>
        <v>0</v>
      </c>
      <c r="G41" s="29"/>
      <c r="H41" s="48"/>
    </row>
    <row r="42" spans="1:8" ht="15.9" x14ac:dyDescent="0.45">
      <c r="A42" s="9">
        <v>223</v>
      </c>
      <c r="B42" s="10" t="s">
        <v>45</v>
      </c>
      <c r="C42" s="11" t="s">
        <v>0</v>
      </c>
      <c r="D42" s="13">
        <v>1</v>
      </c>
      <c r="E42" s="19"/>
      <c r="F42" s="20" t="str">
        <f t="shared" si="1"/>
        <v>0</v>
      </c>
      <c r="G42" s="29"/>
      <c r="H42" s="48"/>
    </row>
    <row r="43" spans="1:8" ht="29.6" x14ac:dyDescent="0.45">
      <c r="A43" s="9">
        <v>224</v>
      </c>
      <c r="B43" s="10" t="s">
        <v>46</v>
      </c>
      <c r="C43" s="11" t="s">
        <v>0</v>
      </c>
      <c r="D43" s="14">
        <v>0.75</v>
      </c>
      <c r="E43" s="19"/>
      <c r="F43" s="20" t="str">
        <f t="shared" si="1"/>
        <v>0</v>
      </c>
      <c r="G43" s="29"/>
      <c r="H43" s="48"/>
    </row>
    <row r="44" spans="1:8" ht="29.6" x14ac:dyDescent="0.45">
      <c r="A44" s="9">
        <v>225</v>
      </c>
      <c r="B44" s="10" t="s">
        <v>47</v>
      </c>
      <c r="C44" s="11" t="s">
        <v>1</v>
      </c>
      <c r="D44" s="14">
        <v>0.75</v>
      </c>
      <c r="E44" s="19"/>
      <c r="F44" s="20" t="str">
        <f t="shared" si="1"/>
        <v>0</v>
      </c>
      <c r="G44" s="45"/>
      <c r="H44" s="48"/>
    </row>
    <row r="45" spans="1:8" ht="27" customHeight="1" x14ac:dyDescent="0.4">
      <c r="A45" s="31"/>
      <c r="B45" s="32"/>
      <c r="C45" s="33"/>
      <c r="D45" s="34" t="s">
        <v>66</v>
      </c>
      <c r="E45" s="35"/>
      <c r="F45" s="36"/>
      <c r="G45" s="27">
        <f>SUM(F46:F48)</f>
        <v>0</v>
      </c>
      <c r="H45" s="48"/>
    </row>
    <row r="46" spans="1:8" ht="15.9" x14ac:dyDescent="0.45">
      <c r="A46" s="9">
        <v>301</v>
      </c>
      <c r="B46" s="10" t="s">
        <v>48</v>
      </c>
      <c r="C46" s="11" t="s">
        <v>0</v>
      </c>
      <c r="D46" s="13">
        <v>1</v>
      </c>
      <c r="E46" s="19"/>
      <c r="F46" s="20" t="str">
        <f>IF(E46="Yes",D46,"0")</f>
        <v>0</v>
      </c>
      <c r="G46" s="28"/>
      <c r="H46" s="48"/>
    </row>
    <row r="47" spans="1:8" ht="15.9" x14ac:dyDescent="0.45">
      <c r="A47" s="9">
        <v>302</v>
      </c>
      <c r="B47" s="10" t="s">
        <v>49</v>
      </c>
      <c r="C47" s="11" t="s">
        <v>0</v>
      </c>
      <c r="D47" s="13">
        <v>1</v>
      </c>
      <c r="E47" s="19"/>
      <c r="F47" s="20" t="str">
        <f>IF(E47="Yes",D47,"0")</f>
        <v>0</v>
      </c>
      <c r="G47" s="29"/>
      <c r="H47" s="48"/>
    </row>
    <row r="48" spans="1:8" ht="29.6" x14ac:dyDescent="0.45">
      <c r="A48" s="9">
        <v>303</v>
      </c>
      <c r="B48" s="10" t="s">
        <v>50</v>
      </c>
      <c r="C48" s="11" t="s">
        <v>0</v>
      </c>
      <c r="D48" s="13">
        <v>1</v>
      </c>
      <c r="E48" s="19"/>
      <c r="F48" s="20" t="str">
        <f>IF(E48="Yes",D48,"0")</f>
        <v>0</v>
      </c>
      <c r="G48" s="45"/>
      <c r="H48" s="48"/>
    </row>
    <row r="49" spans="1:8" ht="15.9" customHeight="1" x14ac:dyDescent="0.4">
      <c r="A49" s="40"/>
      <c r="B49" s="41"/>
      <c r="C49" s="41"/>
      <c r="D49" s="41"/>
      <c r="E49" s="41"/>
      <c r="F49" s="41"/>
      <c r="G49" s="41"/>
      <c r="H49" s="48"/>
    </row>
    <row r="50" spans="1:8" s="25" customFormat="1" ht="15.9" customHeight="1" x14ac:dyDescent="0.4">
      <c r="A50" s="42"/>
      <c r="B50" s="43"/>
      <c r="C50" s="43"/>
      <c r="D50" s="43"/>
      <c r="E50" s="43"/>
      <c r="F50" s="43"/>
      <c r="G50" s="43"/>
      <c r="H50" s="48"/>
    </row>
    <row r="51" spans="1:8" ht="35.6" customHeight="1" x14ac:dyDescent="0.4">
      <c r="A51" s="37" t="s">
        <v>68</v>
      </c>
      <c r="B51" s="38"/>
      <c r="C51" s="39"/>
      <c r="D51" s="34" t="s">
        <v>67</v>
      </c>
      <c r="E51" s="35"/>
      <c r="F51" s="36"/>
      <c r="G51" s="27">
        <f>SUM(F52:F55)</f>
        <v>0</v>
      </c>
      <c r="H51" s="48"/>
    </row>
    <row r="52" spans="1:8" ht="15.9" x14ac:dyDescent="0.45">
      <c r="A52" s="9" t="s">
        <v>3</v>
      </c>
      <c r="B52" s="10" t="s">
        <v>51</v>
      </c>
      <c r="C52" s="11" t="s">
        <v>4</v>
      </c>
      <c r="D52" s="13">
        <v>1</v>
      </c>
      <c r="E52" s="19"/>
      <c r="F52" s="20" t="str">
        <f>IF(E52="Yes",D52,"0")</f>
        <v>0</v>
      </c>
      <c r="G52" s="28"/>
      <c r="H52" s="48"/>
    </row>
    <row r="53" spans="1:8" ht="15.9" x14ac:dyDescent="0.45">
      <c r="A53" s="9" t="s">
        <v>5</v>
      </c>
      <c r="B53" s="10" t="s">
        <v>52</v>
      </c>
      <c r="C53" s="11" t="s">
        <v>4</v>
      </c>
      <c r="D53" s="13">
        <v>1</v>
      </c>
      <c r="E53" s="19"/>
      <c r="F53" s="20" t="str">
        <f>IF(E53="Yes",D53,"0")</f>
        <v>0</v>
      </c>
      <c r="G53" s="29"/>
      <c r="H53" s="48"/>
    </row>
    <row r="54" spans="1:8" ht="29.6" x14ac:dyDescent="0.45">
      <c r="A54" s="9" t="s">
        <v>7</v>
      </c>
      <c r="B54" s="10" t="s">
        <v>56</v>
      </c>
      <c r="C54" s="11" t="s">
        <v>4</v>
      </c>
      <c r="D54" s="13">
        <v>1</v>
      </c>
      <c r="E54" s="19"/>
      <c r="F54" s="20" t="str">
        <f>IF(E54="Yes",D54,"0")</f>
        <v>0</v>
      </c>
      <c r="G54" s="29"/>
      <c r="H54" s="48"/>
    </row>
    <row r="55" spans="1:8" ht="15.9" x14ac:dyDescent="0.45">
      <c r="A55" s="15" t="s">
        <v>6</v>
      </c>
      <c r="B55" s="16" t="s">
        <v>57</v>
      </c>
      <c r="C55" s="17" t="s">
        <v>4</v>
      </c>
      <c r="D55" s="18">
        <v>1</v>
      </c>
      <c r="E55" s="19"/>
      <c r="F55" s="22" t="str">
        <f>IF(E55="Yes",D55,"0")</f>
        <v>0</v>
      </c>
      <c r="G55" s="30"/>
      <c r="H55" s="49"/>
    </row>
  </sheetData>
  <mergeCells count="17">
    <mergeCell ref="D2:F2"/>
    <mergeCell ref="A2:C2"/>
    <mergeCell ref="A5:C5"/>
    <mergeCell ref="D5:F5"/>
    <mergeCell ref="A25:C25"/>
    <mergeCell ref="D25:F25"/>
    <mergeCell ref="G3:H4"/>
    <mergeCell ref="H5:H55"/>
    <mergeCell ref="G6:G24"/>
    <mergeCell ref="G26:G44"/>
    <mergeCell ref="G46:G48"/>
    <mergeCell ref="G52:G55"/>
    <mergeCell ref="A45:C45"/>
    <mergeCell ref="D45:F45"/>
    <mergeCell ref="A51:C51"/>
    <mergeCell ref="D51:F51"/>
    <mergeCell ref="A49:G50"/>
  </mergeCells>
  <phoneticPr fontId="18" type="noConversion"/>
  <dataValidations count="1">
    <dataValidation type="list" allowBlank="1" showInputMessage="1" showErrorMessage="1" sqref="E3:E4 E6:E24 E26:E44 E52:E55 E46:E48" xr:uid="{F105B6AE-ADE4-463E-95C7-07126A45DB91}">
      <formula1>"Yes, No"</formula1>
    </dataValidation>
  </dataValidation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W s U W + u r O E u l A A A A 9 w A A A B I A H A B D b 2 5 m a W c v U G F j a 2 F n Z S 5 4 b W w g o h g A K K A U A A A A A A A A A A A A A A A A A A A A A A A A A A A A h Y 8 x D o I w G I W v Q r r T l q r R k F I G V 0 l M i M a 1 K R U a 4 c f Q Y r m b g 0 f y C m I U d X N 8 3 / u G 9 + 7 X G 0 + H p g 4 u u r O m h Q R F m K J A g 2 o L A 2 W C e n c M V y g V f C v V S Z Y 6 G G W w 8 W C L B F X O n W N C v P f Y z 3 D b l Y R R G p F D t s l V p R u J P r L 5 L 4 c G r J O g N B J 8 / x o j G I 7 m C x x R t s S U k 4 n y z M D X Y O P g Z / s D + b q v X d 9 p o S H c 5 Z x M k Z P 3 C f E A U E s D B B Q A A g A I A C 1 r F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a x R b K I p H u A 4 A A A A R A A A A E w A c A E Z v c m 1 1 b G F z L 1 N l Y 3 R p b 2 4 x L m 0 g o h g A K K A U A A A A A A A A A A A A A A A A A A A A A A A A A A A A K 0 5 N L s n M z 1 M I h t C G 1 g B Q S w E C L Q A U A A I A C A A t a x R b 6 6 s 4 S 6 U A A A D 3 A A A A E g A A A A A A A A A A A A A A A A A A A A A A Q 2 9 u Z m l n L 1 B h Y 2 t h Z 2 U u e G 1 s U E s B A i 0 A F A A C A A g A L W s U W w / K 6 a u k A A A A 6 Q A A A B M A A A A A A A A A A A A A A A A A 8 Q A A A F t D b 2 5 0 Z W 5 0 X 1 R 5 c G V z X S 5 4 b W x Q S w E C L Q A U A A I A C A A t a x R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u p 7 V P q K f E C / h B p a g L x t r A A A A A A C A A A A A A A Q Z g A A A A E A A C A A A A A h f B X Y N N p P U 5 C h 0 Y b j a a m j Y + d 2 C G M r 6 Z r D L L T t l Z 4 Z f A A A A A A O g A A A A A I A A C A A A A A n I k O r J l g h o v s w 8 3 / 2 l 7 R o p L w 8 D r 5 Y n C u 2 X e B Q T 2 D 6 g F A A A A B I z L A z J h 9 C O w i r G C s N Q K Q S r a d C K a E P B c G Q S g 0 3 C 6 U 8 d c O O Q e k R k e C K c O s z B T 4 q w p h x C e a 8 1 N v U p T 1 L 1 P t X H l u t t 2 c H I e e v M K 1 f I 8 o p D m B Z H E A A A A C 7 j t + q N 6 G 3 g F j r k e K C j 1 T U K t E c / X L M + p l l E c h 3 s i Z 3 W c V 7 7 + I 9 H y 6 B t h p o 5 Y o P O b d 6 a c I Z d R 3 k m N E B r E p K J + I H < / D a t a M a s h u p > 
</file>

<file path=customXml/itemProps1.xml><?xml version="1.0" encoding="utf-8"?>
<ds:datastoreItem xmlns:ds="http://schemas.openxmlformats.org/officeDocument/2006/customXml" ds:itemID="{C79B1568-CA07-4A4E-9E0C-087651A8C1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Fischer</dc:creator>
  <cp:lastModifiedBy>Dawn Edgerton</cp:lastModifiedBy>
  <dcterms:created xsi:type="dcterms:W3CDTF">2025-08-11T11:52:41Z</dcterms:created>
  <dcterms:modified xsi:type="dcterms:W3CDTF">2025-08-20T20:02:48Z</dcterms:modified>
</cp:coreProperties>
</file>